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k\Dropbox\1 Service\CFO Selections\Offers - White Papers\Cash Forecasting Tool\"/>
    </mc:Choice>
  </mc:AlternateContent>
  <xr:revisionPtr revIDLastSave="0" documentId="13_ncr:1_{358ECC2D-9183-4C0E-9ACC-4A958B7C03FF}" xr6:coauthVersionLast="45" xr6:coauthVersionMax="45" xr10:uidLastSave="{00000000-0000-0000-0000-000000000000}"/>
  <bookViews>
    <workbookView xWindow="6570" yWindow="2805" windowWidth="28800" windowHeight="15435" xr2:uid="{00000000-000D-0000-FFFF-FFFF00000000}"/>
  </bookViews>
  <sheets>
    <sheet name="Cashflow Foreca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S31" i="1" l="1"/>
  <c r="O31" i="1"/>
  <c r="J31" i="1"/>
  <c r="F31" i="1"/>
  <c r="S26" i="1"/>
  <c r="O26" i="1"/>
  <c r="J26" i="1"/>
  <c r="F26" i="1"/>
  <c r="K26" i="1" s="1"/>
  <c r="S13" i="1"/>
  <c r="O13" i="1"/>
  <c r="J13" i="1"/>
  <c r="F13" i="1"/>
  <c r="K13" i="1" s="1"/>
  <c r="K31" i="1" l="1"/>
  <c r="T26" i="1"/>
  <c r="U26" i="1" s="1"/>
  <c r="T31" i="1"/>
  <c r="U31" i="1" s="1"/>
  <c r="T13" i="1"/>
  <c r="U13" i="1" s="1"/>
  <c r="S25" i="1"/>
  <c r="O25" i="1"/>
  <c r="J25" i="1"/>
  <c r="F25" i="1"/>
  <c r="S24" i="1"/>
  <c r="O24" i="1"/>
  <c r="T24" i="1" s="1"/>
  <c r="J24" i="1"/>
  <c r="F24" i="1"/>
  <c r="S23" i="1"/>
  <c r="O23" i="1"/>
  <c r="T23" i="1" s="1"/>
  <c r="J23" i="1"/>
  <c r="F23" i="1"/>
  <c r="K23" i="1" l="1"/>
  <c r="U23" i="1" s="1"/>
  <c r="K24" i="1"/>
  <c r="U24" i="1" s="1"/>
  <c r="T25" i="1"/>
  <c r="K25" i="1"/>
  <c r="R37" i="1"/>
  <c r="Q37" i="1"/>
  <c r="P37" i="1"/>
  <c r="N37" i="1"/>
  <c r="M37" i="1"/>
  <c r="L37" i="1"/>
  <c r="I37" i="1"/>
  <c r="H37" i="1"/>
  <c r="G37" i="1"/>
  <c r="E37" i="1"/>
  <c r="D37" i="1"/>
  <c r="C37" i="1"/>
  <c r="S35" i="1"/>
  <c r="O35" i="1"/>
  <c r="J35" i="1"/>
  <c r="F35" i="1"/>
  <c r="S34" i="1"/>
  <c r="O34" i="1"/>
  <c r="J34" i="1"/>
  <c r="F34" i="1"/>
  <c r="S30" i="1"/>
  <c r="O30" i="1"/>
  <c r="J30" i="1"/>
  <c r="F30" i="1"/>
  <c r="S29" i="1"/>
  <c r="O29" i="1"/>
  <c r="J29" i="1"/>
  <c r="F29" i="1"/>
  <c r="S28" i="1"/>
  <c r="O28" i="1"/>
  <c r="J28" i="1"/>
  <c r="F28" i="1"/>
  <c r="R19" i="1"/>
  <c r="Q19" i="1"/>
  <c r="P19" i="1"/>
  <c r="N19" i="1"/>
  <c r="M19" i="1"/>
  <c r="L19" i="1"/>
  <c r="I19" i="1"/>
  <c r="I39" i="1" s="1"/>
  <c r="H19" i="1"/>
  <c r="G19" i="1"/>
  <c r="E19" i="1"/>
  <c r="D19" i="1"/>
  <c r="C19" i="1"/>
  <c r="S17" i="1"/>
  <c r="O17" i="1"/>
  <c r="J17" i="1"/>
  <c r="F17" i="1"/>
  <c r="S16" i="1"/>
  <c r="O16" i="1"/>
  <c r="J16" i="1"/>
  <c r="F16" i="1"/>
  <c r="S12" i="1"/>
  <c r="O12" i="1"/>
  <c r="J12" i="1"/>
  <c r="F12" i="1"/>
  <c r="S11" i="1"/>
  <c r="O11" i="1"/>
  <c r="J11" i="1"/>
  <c r="F11" i="1"/>
  <c r="S9" i="1"/>
  <c r="O9" i="1"/>
  <c r="J9" i="1"/>
  <c r="F9" i="1"/>
  <c r="S8" i="1"/>
  <c r="O8" i="1"/>
  <c r="T8" i="1" s="1"/>
  <c r="J8" i="1"/>
  <c r="F8" i="1"/>
  <c r="U4" i="1"/>
  <c r="K4" i="1"/>
  <c r="J4" i="1"/>
  <c r="F4" i="1"/>
  <c r="T11" i="1" l="1"/>
  <c r="K8" i="1"/>
  <c r="K11" i="1"/>
  <c r="K16" i="1"/>
  <c r="T16" i="1"/>
  <c r="U16" i="1" s="1"/>
  <c r="T28" i="1"/>
  <c r="T30" i="1"/>
  <c r="T35" i="1"/>
  <c r="K30" i="1"/>
  <c r="K35" i="1"/>
  <c r="U25" i="1"/>
  <c r="M39" i="1"/>
  <c r="Q39" i="1"/>
  <c r="E39" i="1"/>
  <c r="H39" i="1"/>
  <c r="S37" i="1"/>
  <c r="G39" i="1"/>
  <c r="G40" i="1" s="1"/>
  <c r="H4" i="1" s="1"/>
  <c r="J37" i="1"/>
  <c r="R39" i="1"/>
  <c r="K9" i="1"/>
  <c r="T12" i="1"/>
  <c r="L39" i="1"/>
  <c r="T29" i="1"/>
  <c r="T34" i="1"/>
  <c r="S19" i="1"/>
  <c r="T17" i="1"/>
  <c r="N39" i="1"/>
  <c r="U11" i="1"/>
  <c r="C39" i="1"/>
  <c r="C40" i="1" s="1"/>
  <c r="D4" i="1" s="1"/>
  <c r="J19" i="1"/>
  <c r="D39" i="1"/>
  <c r="P39" i="1"/>
  <c r="K12" i="1"/>
  <c r="K17" i="1"/>
  <c r="K29" i="1"/>
  <c r="K34" i="1"/>
  <c r="O19" i="1"/>
  <c r="F37" i="1"/>
  <c r="U8" i="1"/>
  <c r="F19" i="1"/>
  <c r="O37" i="1"/>
  <c r="T9" i="1"/>
  <c r="K28" i="1"/>
  <c r="U34" i="1" l="1"/>
  <c r="U30" i="1"/>
  <c r="U35" i="1"/>
  <c r="U28" i="1"/>
  <c r="U12" i="1"/>
  <c r="H40" i="1"/>
  <c r="I4" i="1" s="1"/>
  <c r="I40" i="1" s="1"/>
  <c r="J39" i="1"/>
  <c r="J40" i="1" s="1"/>
  <c r="S39" i="1"/>
  <c r="T37" i="1"/>
  <c r="D40" i="1"/>
  <c r="E4" i="1" s="1"/>
  <c r="E40" i="1" s="1"/>
  <c r="U29" i="1"/>
  <c r="T19" i="1"/>
  <c r="U17" i="1"/>
  <c r="O39" i="1"/>
  <c r="U9" i="1"/>
  <c r="K19" i="1"/>
  <c r="F39" i="1"/>
  <c r="F40" i="1" s="1"/>
  <c r="K37" i="1"/>
  <c r="U37" i="1" l="1"/>
  <c r="T39" i="1"/>
  <c r="U19" i="1"/>
  <c r="K39" i="1"/>
  <c r="K40" i="1" s="1"/>
  <c r="T4" i="1" s="1"/>
  <c r="U39" i="1" l="1"/>
  <c r="U40" i="1" s="1"/>
  <c r="T40" i="1"/>
  <c r="L4" i="1"/>
  <c r="L40" i="1" s="1"/>
  <c r="M4" i="1" s="1"/>
  <c r="M40" i="1" s="1"/>
  <c r="N4" i="1" s="1"/>
  <c r="N40" i="1" s="1"/>
  <c r="O4" i="1" l="1"/>
  <c r="O40" i="1" s="1"/>
  <c r="P4" i="1" s="1"/>
  <c r="P40" i="1" s="1"/>
  <c r="Q4" i="1" s="1"/>
  <c r="Q40" i="1" s="1"/>
  <c r="R4" i="1" s="1"/>
  <c r="R40" i="1" s="1"/>
  <c r="S4" i="1" l="1"/>
  <c r="S40" i="1" s="1"/>
</calcChain>
</file>

<file path=xl/sharedStrings.xml><?xml version="1.0" encoding="utf-8"?>
<sst xmlns="http://schemas.openxmlformats.org/spreadsheetml/2006/main" count="77" uniqueCount="73">
  <si>
    <t>Q1</t>
  </si>
  <si>
    <t>May</t>
  </si>
  <si>
    <t>Q2</t>
  </si>
  <si>
    <t>H1</t>
  </si>
  <si>
    <t>Q3</t>
  </si>
  <si>
    <t>Q4</t>
  </si>
  <si>
    <t>H2</t>
  </si>
  <si>
    <t>Year</t>
  </si>
  <si>
    <t>Receipts</t>
  </si>
  <si>
    <t>Customers Cash In</t>
  </si>
  <si>
    <t>Funding Received</t>
  </si>
  <si>
    <t>Receipts Subtotal</t>
  </si>
  <si>
    <t>Accounts Payable</t>
  </si>
  <si>
    <t>Assets Acquired</t>
  </si>
  <si>
    <t>Borrowings</t>
  </si>
  <si>
    <t>Payments Subtotal</t>
  </si>
  <si>
    <t>Net Cash In / (Out)</t>
  </si>
  <si>
    <t>Any money received from payment of client invoices - for forecasting purposes, this is your anticpated customer sales</t>
  </si>
  <si>
    <t>Money received from selling assets - business vehicles, equipment, etc.</t>
  </si>
  <si>
    <t>Non client money received - might include investment income, interest earned, rent payments, etc.</t>
  </si>
  <si>
    <t>Any other client money you receive into the business during the month - usually for services not yet performed - these don't usually occur every month</t>
  </si>
  <si>
    <t>Beginning Balance taken directly from your primary bank account</t>
  </si>
  <si>
    <t>Unusual, but when owners add in money, this would be noted here.</t>
  </si>
  <si>
    <t>This is base compensation, plus any expected OT, PTO, vacation, sick pay, etc.</t>
  </si>
  <si>
    <t>The employer portion of payroll costs</t>
  </si>
  <si>
    <t>All costs associated with your facility</t>
  </si>
  <si>
    <t>All other monthly costs not included elsewhere as payments</t>
  </si>
  <si>
    <t>Payments made to lenders or owners (other than payroll costs) for loans to the business</t>
  </si>
  <si>
    <t>Interest costs on those loans (Note: Capital and interest are separated, because you might not pay on a fixed payment schedule)</t>
  </si>
  <si>
    <t>If this number becomes negative… you need to focus!</t>
  </si>
  <si>
    <t>Enter your own category and information here</t>
  </si>
  <si>
    <t>NOTE:  Input into yellow cells.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</si>
  <si>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</si>
  <si>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</si>
  <si>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</si>
  <si>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</si>
  <si>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</si>
  <si>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</si>
  <si>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</si>
  <si>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</si>
  <si>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</si>
  <si>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</si>
  <si>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</si>
  <si>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© CFO SELECTIONS</t>
  </si>
  <si>
    <t>CASH FLOW CALCULATOR</t>
  </si>
  <si>
    <t>** Add your category here**</t>
  </si>
  <si>
    <t>CFO Guidance</t>
  </si>
  <si>
    <r>
      <t xml:space="preserve">NOTE:  Enter the following sections as </t>
    </r>
    <r>
      <rPr>
        <u/>
        <sz val="11"/>
        <color rgb="FFC00000"/>
        <rFont val="Segoe UI Emoji"/>
        <family val="2"/>
      </rPr>
      <t>negative</t>
    </r>
    <r>
      <rPr>
        <sz val="11"/>
        <color rgb="FFC00000"/>
        <rFont val="Segoe UI Emoji"/>
        <family val="2"/>
      </rPr>
      <t xml:space="preserve"> numbers</t>
    </r>
  </si>
  <si>
    <t xml:space="preserve"> - Accounts Receivable</t>
  </si>
  <si>
    <t>Opening Bank Balance</t>
  </si>
  <si>
    <t xml:space="preserve"> - Payments on Account</t>
  </si>
  <si>
    <t>Dividends / Rent Receivable</t>
  </si>
  <si>
    <t xml:space="preserve"> - Bank Loans</t>
  </si>
  <si>
    <t xml:space="preserve"> - Capital Introduced</t>
  </si>
  <si>
    <t>Payments</t>
  </si>
  <si>
    <t xml:space="preserve">Salaries and Wages </t>
  </si>
  <si>
    <t>Tax and Social Security</t>
  </si>
  <si>
    <t xml:space="preserve"> - Capital Repayments</t>
  </si>
  <si>
    <t xml:space="preserve"> - Interest on Amount Owed</t>
  </si>
  <si>
    <t>Closing Bank Balance</t>
  </si>
  <si>
    <t>Disposal of Assets</t>
  </si>
  <si>
    <t>Relevant articles about cash flow:</t>
  </si>
  <si>
    <t>The Cash Flow Statement – The Forgotten Financial Statement &gt;</t>
  </si>
  <si>
    <t>Successful Cash Flow Management &gt;</t>
  </si>
  <si>
    <t>5 Keys to Accurate Cash Flow Forecasting &gt;</t>
  </si>
  <si>
    <t>If you have questions and need help, please let us know!</t>
  </si>
  <si>
    <r>
      <t xml:space="preserve">By inputting amounts in the yellow cells of the spreadsheet and being attentive to the </t>
    </r>
    <r>
      <rPr>
        <b/>
        <sz val="14"/>
        <color rgb="FFC00000"/>
        <rFont val="Segoe UI Emoji"/>
        <family val="2"/>
      </rPr>
      <t>CFO Guidance</t>
    </r>
    <r>
      <rPr>
        <b/>
        <sz val="14"/>
        <color rgb="FF008080"/>
        <rFont val="Segoe UI Emoji"/>
        <family val="2"/>
      </rPr>
      <t>, you can see how future cash flow would be modified based on activities.</t>
    </r>
  </si>
  <si>
    <t>- Cost of Goods Sold</t>
  </si>
  <si>
    <t>- Other AP</t>
  </si>
  <si>
    <t>- Rent (or Mortgage), Utilities,  Other facility costs</t>
  </si>
  <si>
    <t>Any new funding brought in from a lender record it here… be sure to record any new expenses elsewhere appropriately.</t>
  </si>
  <si>
    <t>Inventory costs, including raw materials, shipping, third party costs, labor (if you include that in COGS… do not duplicate in the Salaries and Wages section.)</t>
  </si>
  <si>
    <t>Existng information is for illustration purposes only.  Update with your own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</si>
</sst>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6" x14ac:knownFonts="1">
    <font>
      <sz val="10"/>
      <color rgb="FF000000"/>
      <name val="Arial"/>
    </font>
    <font>
      <sz val="10"/>
      <color rgb="FF000000"/>
      <name val="Arial"/>
      <family val="2"/>
    </font>
    <font>
      <sz val="10.5"/>
      <color rgb="FF000000"/>
      <name val="Segoe UI Emoji"/>
      <family val="2"/>
    </font>
    <font>
      <sz val="10"/>
      <color rgb="FF000000"/>
      <name val="Segoe UI Emoji"/>
      <family val="2"/>
    </font>
    <font>
      <sz val="7"/>
      <color rgb="FF000000"/>
      <name val="Segoe UI Emoji"/>
      <family val="2"/>
    </font>
    <font>
      <b/>
      <u/>
      <sz val="7"/>
      <color rgb="FF000000"/>
      <name val="Segoe UI Emoji"/>
      <family val="2"/>
    </font>
    <font>
      <b/>
      <sz val="10"/>
      <color rgb="FF000000"/>
      <name val="Segoe UI Emoji"/>
      <family val="2"/>
    </font>
    <font>
      <sz val="11"/>
      <color rgb="FF000000"/>
      <name val="Segoe UI Emoji"/>
      <family val="2"/>
    </font>
    <font>
      <u/>
      <sz val="10"/>
      <color theme="10"/>
      <name val="Arial"/>
      <family val="2"/>
    </font>
    <font>
      <b/>
      <sz val="18"/>
      <color rgb="FF008080"/>
      <name val="Segoe UI Emoji"/>
      <family val="2"/>
    </font>
    <font>
      <b/>
      <sz val="12"/>
      <color theme="0"/>
      <name val="Segoe UI Emoji"/>
      <family val="2"/>
    </font>
    <font>
      <sz val="11"/>
      <color rgb="FFC00000"/>
      <name val="Segoe UI Emoji"/>
      <family val="2"/>
    </font>
    <font>
      <u/>
      <sz val="11"/>
      <color rgb="FFC00000"/>
      <name val="Segoe UI Emoji"/>
      <family val="2"/>
    </font>
    <font>
      <b/>
      <sz val="11"/>
      <color rgb="FFC00000"/>
      <name val="Segoe UI Emoji"/>
      <family val="2"/>
    </font>
    <font>
      <b/>
      <sz val="11"/>
      <color rgb="FF0070C0"/>
      <name val="Segoe UI Emoji"/>
      <family val="2"/>
    </font>
    <font>
      <sz val="11"/>
      <color rgb="FF3366CC"/>
      <name val="Segoe UI Emoji"/>
      <family val="2"/>
    </font>
    <font>
      <sz val="11"/>
      <color rgb="FF0070C0"/>
      <name val="Segoe UI Emoji"/>
      <family val="2"/>
    </font>
    <font>
      <b/>
      <sz val="11"/>
      <color rgb="FF000000"/>
      <name val="Segoe UI Emoji"/>
      <family val="2"/>
    </font>
    <font>
      <sz val="11"/>
      <color theme="0" tint="-4.9989318521683403E-2"/>
      <name val="Segoe UI Emoji"/>
      <family val="2"/>
    </font>
    <font>
      <b/>
      <sz val="11"/>
      <name val="Segoe UI Emoji"/>
      <family val="2"/>
    </font>
    <font>
      <b/>
      <sz val="11"/>
      <color theme="0" tint="-4.9989318521683403E-2"/>
      <name val="Segoe UI Emoji"/>
      <family val="2"/>
    </font>
    <font>
      <sz val="11"/>
      <name val="Segoe UI Emoji"/>
      <family val="2"/>
    </font>
    <font>
      <b/>
      <sz val="12"/>
      <color rgb="FF000000"/>
      <name val="Segoe UI Emoji"/>
      <family val="2"/>
    </font>
    <font>
      <b/>
      <sz val="12"/>
      <color theme="0" tint="-4.9989318521683403E-2"/>
      <name val="Segoe UI Emoji"/>
      <family val="2"/>
    </font>
    <font>
      <b/>
      <sz val="12"/>
      <name val="Segoe UI Emoji"/>
      <family val="2"/>
    </font>
    <font>
      <i/>
      <u/>
      <sz val="12"/>
      <color rgb="FF000000"/>
      <name val="Segoe UI Emoji"/>
      <family val="2"/>
    </font>
    <font>
      <sz val="12"/>
      <color rgb="FF000000"/>
      <name val="Segoe UI Emoji"/>
      <family val="2"/>
    </font>
    <font>
      <sz val="12"/>
      <color theme="4" tint="-0.249977111117893"/>
      <name val="Segoe UI Emoji"/>
      <family val="2"/>
    </font>
    <font>
      <u/>
      <sz val="12"/>
      <color theme="4" tint="-0.249977111117893"/>
      <name val="Arial"/>
      <family val="2"/>
    </font>
    <font>
      <sz val="14"/>
      <color rgb="FF000000"/>
      <name val="Segoe UI Emoji"/>
      <family val="2"/>
    </font>
    <font>
      <b/>
      <sz val="14"/>
      <color rgb="FF000000"/>
      <name val="Segoe UI Emoji"/>
      <family val="2"/>
    </font>
    <font>
      <b/>
      <u/>
      <sz val="14"/>
      <color rgb="FF000000"/>
      <name val="Segoe UI Emoji"/>
      <family val="2"/>
    </font>
    <font>
      <b/>
      <sz val="18"/>
      <color rgb="FF05698B"/>
      <name val="Roboto Condensed"/>
    </font>
    <font>
      <u/>
      <sz val="11"/>
      <color theme="10"/>
      <name val="Arial"/>
      <family val="2"/>
    </font>
    <font>
      <b/>
      <sz val="14"/>
      <color rgb="FF008080"/>
      <name val="Segoe UI Emoji"/>
      <family val="2"/>
    </font>
    <font>
      <b/>
      <sz val="14"/>
      <color rgb="FFC00000"/>
      <name val="Segoe UI Emoj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7" fillId="6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right" vertical="center" wrapText="1" indent="1"/>
    </xf>
    <xf numFmtId="164" fontId="14" fillId="6" borderId="1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" xfId="1" applyNumberFormat="1" applyFont="1" applyBorder="1" applyAlignment="1">
      <alignment horizontal="right" vertical="center" wrapText="1"/>
    </xf>
    <xf numFmtId="164" fontId="18" fillId="5" borderId="1" xfId="1" applyNumberFormat="1" applyFont="1" applyFill="1" applyBorder="1" applyAlignment="1">
      <alignment horizontal="right" vertical="center" wrapText="1"/>
    </xf>
    <xf numFmtId="164" fontId="18" fillId="4" borderId="1" xfId="1" applyNumberFormat="1" applyFont="1" applyFill="1" applyBorder="1" applyAlignment="1">
      <alignment horizontal="right" vertical="center" wrapText="1"/>
    </xf>
    <xf numFmtId="164" fontId="19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vertical="center" wrapText="1"/>
    </xf>
    <xf numFmtId="164" fontId="20" fillId="5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Border="1" applyAlignment="1">
      <alignment vertical="center" wrapText="1"/>
    </xf>
    <xf numFmtId="164" fontId="20" fillId="5" borderId="1" xfId="1" applyNumberFormat="1" applyFont="1" applyFill="1" applyBorder="1" applyAlignment="1">
      <alignment vertical="center" wrapText="1"/>
    </xf>
    <xf numFmtId="164" fontId="20" fillId="4" borderId="1" xfId="1" applyNumberFormat="1" applyFont="1" applyFill="1" applyBorder="1" applyAlignment="1">
      <alignment vertical="center" wrapText="1"/>
    </xf>
    <xf numFmtId="164" fontId="20" fillId="4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 indent="1"/>
    </xf>
    <xf numFmtId="164" fontId="15" fillId="6" borderId="1" xfId="1" applyNumberFormat="1" applyFont="1" applyFill="1" applyBorder="1" applyAlignment="1" applyProtection="1">
      <alignment vertical="center" wrapText="1"/>
      <protection locked="0"/>
    </xf>
    <xf numFmtId="164" fontId="16" fillId="6" borderId="1" xfId="1" applyNumberFormat="1" applyFont="1" applyFill="1" applyBorder="1" applyAlignment="1" applyProtection="1">
      <alignment vertical="center" wrapText="1"/>
      <protection locked="0"/>
    </xf>
    <xf numFmtId="164" fontId="18" fillId="5" borderId="1" xfId="1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164" fontId="7" fillId="0" borderId="1" xfId="1" applyNumberFormat="1" applyFont="1" applyBorder="1" applyAlignment="1" applyProtection="1">
      <alignment vertical="center" wrapText="1"/>
      <protection locked="0"/>
    </xf>
    <xf numFmtId="0" fontId="27" fillId="6" borderId="1" xfId="0" applyFont="1" applyFill="1" applyBorder="1" applyAlignment="1" applyProtection="1">
      <alignment horizontal="left" vertical="center" wrapText="1" indent="1"/>
      <protection locked="0"/>
    </xf>
    <xf numFmtId="164" fontId="18" fillId="4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Border="1" applyAlignment="1">
      <alignment horizontal="right" vertical="center" wrapText="1"/>
    </xf>
    <xf numFmtId="164" fontId="16" fillId="0" borderId="1" xfId="1" applyNumberFormat="1" applyFont="1" applyBorder="1" applyAlignment="1">
      <alignment vertical="center" wrapText="1"/>
    </xf>
    <xf numFmtId="0" fontId="26" fillId="0" borderId="1" xfId="0" quotePrefix="1" applyFont="1" applyBorder="1" applyAlignment="1">
      <alignment horizontal="left" vertical="center" wrapText="1" indent="1"/>
    </xf>
    <xf numFmtId="164" fontId="16" fillId="0" borderId="1" xfId="1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right" vertical="center" wrapText="1" indent="1"/>
    </xf>
    <xf numFmtId="164" fontId="17" fillId="0" borderId="1" xfId="1" applyNumberFormat="1" applyFont="1" applyBorder="1" applyAlignment="1">
      <alignment horizontal="right" vertical="center" wrapText="1"/>
    </xf>
    <xf numFmtId="0" fontId="28" fillId="0" borderId="0" xfId="2" applyFont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wrapText="1" indent="1"/>
    </xf>
    <xf numFmtId="0" fontId="31" fillId="0" borderId="1" xfId="0" applyFont="1" applyBorder="1" applyAlignment="1">
      <alignment horizontal="left" vertical="center" wrapText="1" indent="1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horizontal="left" indent="1"/>
    </xf>
    <xf numFmtId="0" fontId="26" fillId="0" borderId="0" xfId="0" applyFont="1" applyAlignment="1">
      <alignment horizontal="left" inden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3" fillId="0" borderId="0" xfId="2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 inden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8080"/>
      <color rgb="FFFFFFCC"/>
      <color rgb="FF3366CC"/>
      <color rgb="FF00ACA8"/>
      <color rgb="FFFFFFFF"/>
      <color rgb="FF7295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152400</xdr:colOff>
      <xdr:row>29</xdr:row>
      <xdr:rowOff>83820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6AB5176D-BED8-4F4F-866D-A5D51AED2C9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14</xdr:col>
      <xdr:colOff>361950</xdr:colOff>
      <xdr:row>28</xdr:row>
      <xdr:rowOff>285750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85241E-2F11-43C7-B75A-5F6472EB22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foselections.com/perspective/successful-cash-flow-management" TargetMode="External"/><Relationship Id="rId2" Type="http://schemas.openxmlformats.org/officeDocument/2006/relationships/hyperlink" Target="https://www.cfoselections.com/perspective/the-cash-flow-statement-the-forgotten-financial-statement" TargetMode="External"/><Relationship Id="rId1" Type="http://schemas.openxmlformats.org/officeDocument/2006/relationships/hyperlink" Target="https://www.cfoselections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foselections.com/perspective/5-keys-to-accurate-cash-flow-forecas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ColWidth="17.140625" defaultRowHeight="26.25" customHeight="1" outlineLevelRow="1" x14ac:dyDescent="0.25"/>
  <cols>
    <col min="1" max="1" width="32.7109375" style="2" customWidth="1"/>
    <col min="2" max="2" width="43.28515625" style="4" customWidth="1"/>
    <col min="3" max="9" width="11.7109375" style="2" customWidth="1"/>
    <col min="10" max="11" width="11.7109375" style="5" customWidth="1"/>
    <col min="12" max="14" width="11.7109375" style="2" customWidth="1"/>
    <col min="15" max="15" width="11.7109375" style="5" customWidth="1"/>
    <col min="16" max="18" width="11.7109375" style="2" customWidth="1"/>
    <col min="19" max="20" width="11.7109375" style="5" customWidth="1"/>
    <col min="21" max="21" width="14.42578125" style="2" customWidth="1"/>
    <col min="22" max="16384" width="17.140625" style="2"/>
  </cols>
  <sheetData>
    <row r="1" spans="1:22" ht="36.75" customHeight="1" x14ac:dyDescent="0.25">
      <c r="A1" s="59" t="s">
        <v>44</v>
      </c>
      <c r="B1" s="59"/>
      <c r="C1" s="59"/>
      <c r="D1" s="59"/>
    </row>
    <row r="2" spans="1:22" s="56" customFormat="1" ht="38.25" customHeight="1" x14ac:dyDescent="0.4">
      <c r="A2" s="54" t="s">
        <v>66</v>
      </c>
      <c r="B2" s="55"/>
      <c r="C2" s="55"/>
      <c r="D2" s="55"/>
      <c r="J2" s="57"/>
      <c r="K2" s="57"/>
      <c r="O2" s="57"/>
      <c r="S2" s="57"/>
      <c r="T2" s="57"/>
    </row>
    <row r="3" spans="1:22" ht="37.5" customHeight="1" x14ac:dyDescent="0.3">
      <c r="A3" s="7" t="s">
        <v>31</v>
      </c>
      <c r="B3" s="8" t="s">
        <v>46</v>
      </c>
      <c r="C3" s="9" t="s">
        <v>32</v>
      </c>
      <c r="D3" s="9" t="s">
        <v>33</v>
      </c>
      <c r="E3" s="9" t="s">
        <v>34</v>
      </c>
      <c r="F3" s="10" t="s">
        <v>0</v>
      </c>
      <c r="G3" s="9" t="s">
        <v>35</v>
      </c>
      <c r="H3" s="9" t="s">
        <v>1</v>
      </c>
      <c r="I3" s="9" t="s">
        <v>36</v>
      </c>
      <c r="J3" s="10" t="s">
        <v>2</v>
      </c>
      <c r="K3" s="11" t="s">
        <v>3</v>
      </c>
      <c r="L3" s="9" t="s">
        <v>37</v>
      </c>
      <c r="M3" s="9" t="s">
        <v>38</v>
      </c>
      <c r="N3" s="9" t="s">
        <v>39</v>
      </c>
      <c r="O3" s="10" t="s">
        <v>4</v>
      </c>
      <c r="P3" s="9" t="s">
        <v>40</v>
      </c>
      <c r="Q3" s="9" t="s">
        <v>41</v>
      </c>
      <c r="R3" s="9" t="s">
        <v>42</v>
      </c>
      <c r="S3" s="10" t="s">
        <v>5</v>
      </c>
      <c r="T3" s="11" t="s">
        <v>6</v>
      </c>
      <c r="U3" s="12" t="s">
        <v>7</v>
      </c>
      <c r="V3" s="1"/>
    </row>
    <row r="4" spans="1:22" s="4" customFormat="1" ht="41.25" customHeight="1" x14ac:dyDescent="0.2">
      <c r="A4" s="13" t="s">
        <v>49</v>
      </c>
      <c r="B4" s="14" t="s">
        <v>21</v>
      </c>
      <c r="C4" s="15">
        <v>1500</v>
      </c>
      <c r="D4" s="16">
        <f>C40</f>
        <v>10324</v>
      </c>
      <c r="E4" s="16">
        <f>D40</f>
        <v>10691</v>
      </c>
      <c r="F4" s="17">
        <f>C4</f>
        <v>1500</v>
      </c>
      <c r="G4" s="16">
        <f>E40</f>
        <v>8843</v>
      </c>
      <c r="H4" s="16">
        <f>G40</f>
        <v>16649</v>
      </c>
      <c r="I4" s="16">
        <f>H40</f>
        <v>19831</v>
      </c>
      <c r="J4" s="17">
        <f>G4</f>
        <v>8843</v>
      </c>
      <c r="K4" s="18">
        <f>C4</f>
        <v>1500</v>
      </c>
      <c r="L4" s="16">
        <f>K40</f>
        <v>6343</v>
      </c>
      <c r="M4" s="16">
        <f>L40</f>
        <v>15167</v>
      </c>
      <c r="N4" s="16">
        <f>M40</f>
        <v>15534</v>
      </c>
      <c r="O4" s="17">
        <f>L4</f>
        <v>6343</v>
      </c>
      <c r="P4" s="16">
        <f>O40</f>
        <v>13686</v>
      </c>
      <c r="Q4" s="16">
        <f>P40</f>
        <v>21492</v>
      </c>
      <c r="R4" s="16">
        <f>Q40</f>
        <v>24674</v>
      </c>
      <c r="S4" s="17">
        <f>P4</f>
        <v>13686</v>
      </c>
      <c r="T4" s="18">
        <f>K40</f>
        <v>6343</v>
      </c>
      <c r="U4" s="19">
        <f>C4</f>
        <v>1500</v>
      </c>
      <c r="V4" s="3"/>
    </row>
    <row r="5" spans="1:22" s="4" customFormat="1" ht="18" customHeight="1" x14ac:dyDescent="0.2">
      <c r="A5" s="20"/>
      <c r="B5" s="21"/>
      <c r="C5" s="22"/>
      <c r="D5" s="22"/>
      <c r="E5" s="22"/>
      <c r="F5" s="23"/>
      <c r="G5" s="24"/>
      <c r="H5" s="24"/>
      <c r="I5" s="24"/>
      <c r="J5" s="25"/>
      <c r="K5" s="26"/>
      <c r="L5" s="24"/>
      <c r="M5" s="24"/>
      <c r="N5" s="24"/>
      <c r="O5" s="23"/>
      <c r="P5" s="24"/>
      <c r="Q5" s="24"/>
      <c r="R5" s="24"/>
      <c r="S5" s="23"/>
      <c r="T5" s="27"/>
      <c r="U5" s="19"/>
      <c r="V5" s="3"/>
    </row>
    <row r="6" spans="1:22" s="4" customFormat="1" ht="20.25" customHeight="1" x14ac:dyDescent="0.2">
      <c r="A6" s="50" t="s">
        <v>8</v>
      </c>
      <c r="B6" s="28"/>
      <c r="C6" s="29"/>
      <c r="D6" s="29"/>
      <c r="E6" s="29"/>
      <c r="F6" s="23"/>
      <c r="G6" s="24"/>
      <c r="H6" s="24"/>
      <c r="I6" s="24"/>
      <c r="J6" s="25"/>
      <c r="K6" s="26"/>
      <c r="L6" s="24"/>
      <c r="M6" s="24"/>
      <c r="N6" s="24"/>
      <c r="O6" s="23"/>
      <c r="P6" s="24"/>
      <c r="Q6" s="24"/>
      <c r="R6" s="24"/>
      <c r="S6" s="23"/>
      <c r="T6" s="27"/>
      <c r="U6" s="19"/>
      <c r="V6" s="3"/>
    </row>
    <row r="7" spans="1:22" s="4" customFormat="1" ht="20.25" customHeight="1" outlineLevel="1" x14ac:dyDescent="0.2">
      <c r="A7" s="30" t="s">
        <v>9</v>
      </c>
      <c r="B7" s="31"/>
      <c r="C7" s="29"/>
      <c r="D7" s="29"/>
      <c r="E7" s="29"/>
      <c r="F7" s="23"/>
      <c r="G7" s="24"/>
      <c r="H7" s="24"/>
      <c r="I7" s="24"/>
      <c r="J7" s="25"/>
      <c r="K7" s="26"/>
      <c r="L7" s="24"/>
      <c r="M7" s="24"/>
      <c r="N7" s="24"/>
      <c r="O7" s="23"/>
      <c r="P7" s="24"/>
      <c r="Q7" s="24"/>
      <c r="R7" s="24"/>
      <c r="S7" s="23"/>
      <c r="T7" s="27"/>
      <c r="U7" s="19"/>
      <c r="V7" s="3"/>
    </row>
    <row r="8" spans="1:22" s="4" customFormat="1" ht="58.5" customHeight="1" outlineLevel="1" x14ac:dyDescent="0.2">
      <c r="A8" s="32" t="s">
        <v>48</v>
      </c>
      <c r="B8" s="14" t="s">
        <v>17</v>
      </c>
      <c r="C8" s="33">
        <v>5294</v>
      </c>
      <c r="D8" s="33">
        <v>5103</v>
      </c>
      <c r="E8" s="33">
        <v>4578</v>
      </c>
      <c r="F8" s="17">
        <f>SUM(C8:E8)</f>
        <v>14975</v>
      </c>
      <c r="G8" s="34">
        <v>6351</v>
      </c>
      <c r="H8" s="34">
        <v>7421</v>
      </c>
      <c r="I8" s="34">
        <v>5492</v>
      </c>
      <c r="J8" s="35">
        <f>SUM(G8:I8)</f>
        <v>19264</v>
      </c>
      <c r="K8" s="18">
        <f>SUM(F8,J8)</f>
        <v>34239</v>
      </c>
      <c r="L8" s="34">
        <v>5294</v>
      </c>
      <c r="M8" s="34">
        <v>5103</v>
      </c>
      <c r="N8" s="34">
        <v>4578</v>
      </c>
      <c r="O8" s="17">
        <f>SUM(L8:N8)</f>
        <v>14975</v>
      </c>
      <c r="P8" s="34">
        <v>6351</v>
      </c>
      <c r="Q8" s="34">
        <v>7421</v>
      </c>
      <c r="R8" s="34">
        <v>5492</v>
      </c>
      <c r="S8" s="17">
        <f>SUM(P8:R8)</f>
        <v>19264</v>
      </c>
      <c r="T8" s="18">
        <f>SUM(O8,S8)</f>
        <v>34239</v>
      </c>
      <c r="U8" s="19">
        <f>SUM(K8,T8)</f>
        <v>68478</v>
      </c>
      <c r="V8" s="3"/>
    </row>
    <row r="9" spans="1:22" s="4" customFormat="1" ht="71.25" customHeight="1" outlineLevel="1" x14ac:dyDescent="0.2">
      <c r="A9" s="32" t="s">
        <v>50</v>
      </c>
      <c r="B9" s="14" t="s">
        <v>20</v>
      </c>
      <c r="C9" s="33">
        <v>150</v>
      </c>
      <c r="D9" s="33">
        <v>0</v>
      </c>
      <c r="E9" s="33">
        <v>0</v>
      </c>
      <c r="F9" s="17">
        <f>SUM(C9:E9)</f>
        <v>150</v>
      </c>
      <c r="G9" s="34">
        <v>575</v>
      </c>
      <c r="H9" s="34">
        <v>0</v>
      </c>
      <c r="I9" s="34">
        <v>255</v>
      </c>
      <c r="J9" s="35">
        <f>SUM(G9:I9)</f>
        <v>830</v>
      </c>
      <c r="K9" s="18">
        <f>SUM(F9,J9)</f>
        <v>980</v>
      </c>
      <c r="L9" s="34">
        <v>150</v>
      </c>
      <c r="M9" s="34">
        <v>0</v>
      </c>
      <c r="N9" s="34">
        <v>0</v>
      </c>
      <c r="O9" s="17">
        <f>SUM(L9:N9)</f>
        <v>150</v>
      </c>
      <c r="P9" s="34">
        <v>575</v>
      </c>
      <c r="Q9" s="34">
        <v>0</v>
      </c>
      <c r="R9" s="34">
        <v>255</v>
      </c>
      <c r="S9" s="17">
        <f>SUM(P9:R9)</f>
        <v>830</v>
      </c>
      <c r="T9" s="18">
        <f>SUM(O9,S9)</f>
        <v>980</v>
      </c>
      <c r="U9" s="19">
        <f>SUM(K9,T9)</f>
        <v>1960</v>
      </c>
      <c r="V9" s="3"/>
    </row>
    <row r="10" spans="1:22" s="4" customFormat="1" ht="18" customHeight="1" outlineLevel="1" x14ac:dyDescent="0.2">
      <c r="A10" s="36"/>
      <c r="B10" s="37"/>
      <c r="C10" s="38"/>
      <c r="D10" s="38"/>
      <c r="E10" s="38"/>
      <c r="F10" s="17"/>
      <c r="G10" s="38"/>
      <c r="H10" s="38"/>
      <c r="I10" s="38"/>
      <c r="J10" s="35"/>
      <c r="K10" s="18"/>
      <c r="L10" s="38"/>
      <c r="M10" s="38"/>
      <c r="N10" s="38"/>
      <c r="O10" s="17"/>
      <c r="P10" s="38"/>
      <c r="Q10" s="38"/>
      <c r="R10" s="38"/>
      <c r="S10" s="17"/>
      <c r="T10" s="18"/>
      <c r="U10" s="19"/>
      <c r="V10" s="3"/>
    </row>
    <row r="11" spans="1:22" s="4" customFormat="1" ht="51.75" customHeight="1" outlineLevel="1" x14ac:dyDescent="0.2">
      <c r="A11" s="32" t="s">
        <v>51</v>
      </c>
      <c r="B11" s="14" t="s">
        <v>19</v>
      </c>
      <c r="C11" s="34">
        <v>150</v>
      </c>
      <c r="D11" s="34">
        <v>150</v>
      </c>
      <c r="E11" s="34">
        <v>150</v>
      </c>
      <c r="F11" s="17">
        <f>SUM(C11:E11)</f>
        <v>450</v>
      </c>
      <c r="G11" s="34">
        <v>150</v>
      </c>
      <c r="H11" s="34">
        <v>150</v>
      </c>
      <c r="I11" s="34">
        <v>150</v>
      </c>
      <c r="J11" s="35">
        <f>SUM(G11:I11)</f>
        <v>450</v>
      </c>
      <c r="K11" s="18">
        <f>SUM(F11,J11)</f>
        <v>900</v>
      </c>
      <c r="L11" s="34">
        <v>150</v>
      </c>
      <c r="M11" s="34">
        <v>150</v>
      </c>
      <c r="N11" s="34">
        <v>150</v>
      </c>
      <c r="O11" s="17">
        <f>SUM(L11:N11)</f>
        <v>450</v>
      </c>
      <c r="P11" s="34">
        <v>150</v>
      </c>
      <c r="Q11" s="34">
        <v>150</v>
      </c>
      <c r="R11" s="34">
        <v>150</v>
      </c>
      <c r="S11" s="17">
        <f>SUM(P11:R11)</f>
        <v>450</v>
      </c>
      <c r="T11" s="18">
        <f>SUM(O11,S11)</f>
        <v>900</v>
      </c>
      <c r="U11" s="19">
        <f>SUM(K11,T11)</f>
        <v>1800</v>
      </c>
      <c r="V11" s="3"/>
    </row>
    <row r="12" spans="1:22" s="4" customFormat="1" ht="36.75" customHeight="1" outlineLevel="1" x14ac:dyDescent="0.2">
      <c r="A12" s="32" t="s">
        <v>60</v>
      </c>
      <c r="B12" s="14" t="s">
        <v>18</v>
      </c>
      <c r="C12" s="34">
        <v>0</v>
      </c>
      <c r="D12" s="34">
        <v>0</v>
      </c>
      <c r="E12" s="34">
        <v>0</v>
      </c>
      <c r="F12" s="17">
        <f>SUM(C12:E12)</f>
        <v>0</v>
      </c>
      <c r="G12" s="34">
        <v>0</v>
      </c>
      <c r="H12" s="34">
        <v>1500</v>
      </c>
      <c r="I12" s="34">
        <v>0</v>
      </c>
      <c r="J12" s="35">
        <f>SUM(G12:I12)</f>
        <v>1500</v>
      </c>
      <c r="K12" s="18">
        <f>SUM(F12,J12)</f>
        <v>1500</v>
      </c>
      <c r="L12" s="34">
        <v>0</v>
      </c>
      <c r="M12" s="34">
        <v>0</v>
      </c>
      <c r="N12" s="34">
        <v>0</v>
      </c>
      <c r="O12" s="17">
        <f>SUM(L12:N12)</f>
        <v>0</v>
      </c>
      <c r="P12" s="34">
        <v>0</v>
      </c>
      <c r="Q12" s="34">
        <v>1500</v>
      </c>
      <c r="R12" s="34">
        <v>0</v>
      </c>
      <c r="S12" s="17">
        <f>SUM(P12:R12)</f>
        <v>1500</v>
      </c>
      <c r="T12" s="18">
        <f>SUM(O12,S12)</f>
        <v>1500</v>
      </c>
      <c r="U12" s="19">
        <f>SUM(K12,T12)</f>
        <v>3000</v>
      </c>
      <c r="V12" s="3"/>
    </row>
    <row r="13" spans="1:22" s="4" customFormat="1" ht="36.75" customHeight="1" outlineLevel="1" x14ac:dyDescent="0.2">
      <c r="A13" s="39" t="s">
        <v>45</v>
      </c>
      <c r="B13" s="14" t="s">
        <v>30</v>
      </c>
      <c r="C13" s="34">
        <v>0</v>
      </c>
      <c r="D13" s="34">
        <v>0</v>
      </c>
      <c r="E13" s="34">
        <v>0</v>
      </c>
      <c r="F13" s="17">
        <f>SUM(C13:E13)</f>
        <v>0</v>
      </c>
      <c r="G13" s="34">
        <v>0</v>
      </c>
      <c r="H13" s="34">
        <v>0</v>
      </c>
      <c r="I13" s="34">
        <v>0</v>
      </c>
      <c r="J13" s="35">
        <f>SUM(G13:I13)</f>
        <v>0</v>
      </c>
      <c r="K13" s="18">
        <f>SUM(F13,J13)</f>
        <v>0</v>
      </c>
      <c r="L13" s="34">
        <v>0</v>
      </c>
      <c r="M13" s="34">
        <v>0</v>
      </c>
      <c r="N13" s="34">
        <v>0</v>
      </c>
      <c r="O13" s="17">
        <f>SUM(L13:N13)</f>
        <v>0</v>
      </c>
      <c r="P13" s="34">
        <v>0</v>
      </c>
      <c r="Q13" s="34">
        <v>0</v>
      </c>
      <c r="R13" s="34">
        <v>0</v>
      </c>
      <c r="S13" s="17">
        <f>SUM(P13:R13)</f>
        <v>0</v>
      </c>
      <c r="T13" s="18">
        <f>SUM(O13,S13)</f>
        <v>0</v>
      </c>
      <c r="U13" s="19">
        <f>SUM(K13,T13)</f>
        <v>0</v>
      </c>
      <c r="V13" s="3"/>
    </row>
    <row r="14" spans="1:22" s="4" customFormat="1" ht="17.25" outlineLevel="1" x14ac:dyDescent="0.2">
      <c r="A14" s="32"/>
      <c r="B14" s="14"/>
      <c r="C14" s="38"/>
      <c r="D14" s="38"/>
      <c r="E14" s="38"/>
      <c r="F14" s="17"/>
      <c r="G14" s="38"/>
      <c r="H14" s="38"/>
      <c r="I14" s="38"/>
      <c r="J14" s="35"/>
      <c r="K14" s="18"/>
      <c r="L14" s="38"/>
      <c r="M14" s="38"/>
      <c r="N14" s="38"/>
      <c r="O14" s="17"/>
      <c r="P14" s="38"/>
      <c r="Q14" s="38"/>
      <c r="R14" s="38"/>
      <c r="S14" s="17"/>
      <c r="T14" s="18"/>
      <c r="U14" s="19"/>
      <c r="V14" s="3"/>
    </row>
    <row r="15" spans="1:22" s="4" customFormat="1" ht="17.25" outlineLevel="1" x14ac:dyDescent="0.2">
      <c r="A15" s="30" t="s">
        <v>10</v>
      </c>
      <c r="B15" s="14"/>
      <c r="C15" s="38"/>
      <c r="D15" s="38"/>
      <c r="E15" s="38"/>
      <c r="F15" s="17"/>
      <c r="G15" s="38"/>
      <c r="H15" s="38"/>
      <c r="I15" s="38"/>
      <c r="J15" s="35"/>
      <c r="K15" s="18"/>
      <c r="L15" s="38"/>
      <c r="M15" s="38"/>
      <c r="N15" s="38"/>
      <c r="O15" s="17"/>
      <c r="P15" s="38"/>
      <c r="Q15" s="38"/>
      <c r="R15" s="38"/>
      <c r="S15" s="17"/>
      <c r="T15" s="18"/>
      <c r="U15" s="19"/>
      <c r="V15" s="3"/>
    </row>
    <row r="16" spans="1:22" s="4" customFormat="1" ht="59.25" customHeight="1" outlineLevel="1" x14ac:dyDescent="0.2">
      <c r="A16" s="32" t="s">
        <v>52</v>
      </c>
      <c r="B16" s="14" t="s">
        <v>70</v>
      </c>
      <c r="C16" s="34">
        <v>0</v>
      </c>
      <c r="D16" s="34">
        <v>0</v>
      </c>
      <c r="E16" s="34">
        <v>0</v>
      </c>
      <c r="F16" s="17">
        <f>SUM(C16:E16)</f>
        <v>0</v>
      </c>
      <c r="G16" s="34">
        <v>5000</v>
      </c>
      <c r="H16" s="34">
        <v>0</v>
      </c>
      <c r="I16" s="34">
        <v>0</v>
      </c>
      <c r="J16" s="35">
        <f>SUM(G16:I16)</f>
        <v>5000</v>
      </c>
      <c r="K16" s="18">
        <f>SUM(F16,J16)</f>
        <v>5000</v>
      </c>
      <c r="L16" s="34">
        <v>0</v>
      </c>
      <c r="M16" s="34">
        <v>0</v>
      </c>
      <c r="N16" s="34">
        <v>0</v>
      </c>
      <c r="O16" s="17">
        <f>SUM(L16:N16)</f>
        <v>0</v>
      </c>
      <c r="P16" s="34">
        <v>5000</v>
      </c>
      <c r="Q16" s="34">
        <v>0</v>
      </c>
      <c r="R16" s="34">
        <v>0</v>
      </c>
      <c r="S16" s="17">
        <f>SUM(P16:R16)</f>
        <v>5000</v>
      </c>
      <c r="T16" s="18">
        <f>SUM(O16,S16)</f>
        <v>5000</v>
      </c>
      <c r="U16" s="19">
        <f>SUM(K16,T16)</f>
        <v>10000</v>
      </c>
      <c r="V16" s="3"/>
    </row>
    <row r="17" spans="1:22" s="4" customFormat="1" ht="38.25" customHeight="1" outlineLevel="1" x14ac:dyDescent="0.2">
      <c r="A17" s="32" t="s">
        <v>53</v>
      </c>
      <c r="B17" s="14" t="s">
        <v>22</v>
      </c>
      <c r="C17" s="34">
        <v>7500</v>
      </c>
      <c r="D17" s="34">
        <v>0</v>
      </c>
      <c r="E17" s="34">
        <v>0</v>
      </c>
      <c r="F17" s="17">
        <f>SUM(C17:E17)</f>
        <v>7500</v>
      </c>
      <c r="G17" s="34">
        <v>0</v>
      </c>
      <c r="H17" s="34">
        <v>0</v>
      </c>
      <c r="I17" s="34">
        <v>0</v>
      </c>
      <c r="J17" s="35">
        <f>SUM(G17:I17)</f>
        <v>0</v>
      </c>
      <c r="K17" s="18">
        <f>SUM(F17,J17)</f>
        <v>7500</v>
      </c>
      <c r="L17" s="34">
        <v>7500</v>
      </c>
      <c r="M17" s="34">
        <v>0</v>
      </c>
      <c r="N17" s="34">
        <v>0</v>
      </c>
      <c r="O17" s="17">
        <f>SUM(L17:N17)</f>
        <v>7500</v>
      </c>
      <c r="P17" s="34">
        <v>0</v>
      </c>
      <c r="Q17" s="34">
        <v>0</v>
      </c>
      <c r="R17" s="34">
        <v>0</v>
      </c>
      <c r="S17" s="17">
        <f>SUM(P17:R17)</f>
        <v>0</v>
      </c>
      <c r="T17" s="18">
        <f>SUM(O17,S17)</f>
        <v>7500</v>
      </c>
      <c r="U17" s="19">
        <f>SUM(K17,T17)</f>
        <v>15000</v>
      </c>
      <c r="V17" s="3"/>
    </row>
    <row r="18" spans="1:22" s="4" customFormat="1" ht="17.25" outlineLevel="1" x14ac:dyDescent="0.2">
      <c r="A18" s="32"/>
      <c r="B18" s="14"/>
      <c r="C18" s="24"/>
      <c r="D18" s="24"/>
      <c r="E18" s="24"/>
      <c r="F18" s="17"/>
      <c r="G18" s="24"/>
      <c r="H18" s="24"/>
      <c r="I18" s="24"/>
      <c r="J18" s="35"/>
      <c r="K18" s="40"/>
      <c r="L18" s="24"/>
      <c r="M18" s="24"/>
      <c r="N18" s="24"/>
      <c r="O18" s="17"/>
      <c r="P18" s="24"/>
      <c r="Q18" s="24"/>
      <c r="R18" s="24"/>
      <c r="S18" s="17"/>
      <c r="T18" s="18"/>
      <c r="U18" s="19"/>
      <c r="V18" s="3"/>
    </row>
    <row r="19" spans="1:22" s="4" customFormat="1" ht="21.75" customHeight="1" x14ac:dyDescent="0.2">
      <c r="A19" s="49" t="s">
        <v>11</v>
      </c>
      <c r="B19" s="14"/>
      <c r="C19" s="41">
        <f t="shared" ref="C19:U19" si="0">SUM(C7:C17)</f>
        <v>13094</v>
      </c>
      <c r="D19" s="41">
        <f t="shared" si="0"/>
        <v>5253</v>
      </c>
      <c r="E19" s="41">
        <f t="shared" si="0"/>
        <v>4728</v>
      </c>
      <c r="F19" s="17">
        <f t="shared" si="0"/>
        <v>23075</v>
      </c>
      <c r="G19" s="16">
        <f t="shared" si="0"/>
        <v>12076</v>
      </c>
      <c r="H19" s="16">
        <f t="shared" si="0"/>
        <v>9071</v>
      </c>
      <c r="I19" s="16">
        <f t="shared" si="0"/>
        <v>5897</v>
      </c>
      <c r="J19" s="17">
        <f t="shared" si="0"/>
        <v>27044</v>
      </c>
      <c r="K19" s="18">
        <f t="shared" si="0"/>
        <v>50119</v>
      </c>
      <c r="L19" s="16">
        <f t="shared" si="0"/>
        <v>13094</v>
      </c>
      <c r="M19" s="16">
        <f t="shared" si="0"/>
        <v>5253</v>
      </c>
      <c r="N19" s="16">
        <f t="shared" si="0"/>
        <v>4728</v>
      </c>
      <c r="O19" s="17">
        <f t="shared" si="0"/>
        <v>23075</v>
      </c>
      <c r="P19" s="16">
        <f t="shared" si="0"/>
        <v>12076</v>
      </c>
      <c r="Q19" s="16">
        <f t="shared" si="0"/>
        <v>9071</v>
      </c>
      <c r="R19" s="16">
        <f t="shared" si="0"/>
        <v>5897</v>
      </c>
      <c r="S19" s="17">
        <f t="shared" si="0"/>
        <v>27044</v>
      </c>
      <c r="T19" s="18">
        <f t="shared" si="0"/>
        <v>50119</v>
      </c>
      <c r="U19" s="42">
        <f t="shared" si="0"/>
        <v>100238</v>
      </c>
      <c r="V19" s="3"/>
    </row>
    <row r="20" spans="1:22" s="4" customFormat="1" ht="17.25" x14ac:dyDescent="0.2">
      <c r="A20" s="32"/>
      <c r="B20" s="14"/>
      <c r="C20" s="24"/>
      <c r="D20" s="24"/>
      <c r="E20" s="24"/>
      <c r="F20" s="23"/>
      <c r="G20" s="24"/>
      <c r="H20" s="24"/>
      <c r="I20" s="24"/>
      <c r="J20" s="25"/>
      <c r="K20" s="26"/>
      <c r="L20" s="24"/>
      <c r="M20" s="24"/>
      <c r="N20" s="24"/>
      <c r="O20" s="23"/>
      <c r="P20" s="24"/>
      <c r="Q20" s="24"/>
      <c r="R20" s="24"/>
      <c r="S20" s="23"/>
      <c r="T20" s="27"/>
      <c r="U20" s="19"/>
      <c r="V20" s="3"/>
    </row>
    <row r="21" spans="1:22" s="4" customFormat="1" ht="39" customHeight="1" x14ac:dyDescent="0.2">
      <c r="A21" s="50" t="s">
        <v>54</v>
      </c>
      <c r="B21" s="14" t="s">
        <v>47</v>
      </c>
      <c r="C21" s="24"/>
      <c r="D21" s="24"/>
      <c r="E21" s="24"/>
      <c r="F21" s="23"/>
      <c r="G21" s="24"/>
      <c r="H21" s="24"/>
      <c r="I21" s="24"/>
      <c r="J21" s="25"/>
      <c r="K21" s="26"/>
      <c r="L21" s="24"/>
      <c r="M21" s="24"/>
      <c r="N21" s="24"/>
      <c r="O21" s="23"/>
      <c r="P21" s="24"/>
      <c r="Q21" s="24"/>
      <c r="R21" s="24"/>
      <c r="S21" s="23"/>
      <c r="T21" s="27"/>
      <c r="U21" s="19"/>
      <c r="V21" s="3"/>
    </row>
    <row r="22" spans="1:22" s="4" customFormat="1" ht="17.25" outlineLevel="1" x14ac:dyDescent="0.2">
      <c r="A22" s="30" t="s">
        <v>12</v>
      </c>
      <c r="B22" s="14"/>
      <c r="C22" s="43"/>
      <c r="D22" s="43"/>
      <c r="E22" s="43"/>
      <c r="F22" s="23"/>
      <c r="G22" s="43"/>
      <c r="H22" s="43"/>
      <c r="I22" s="43"/>
      <c r="J22" s="25"/>
      <c r="K22" s="26"/>
      <c r="L22" s="43"/>
      <c r="M22" s="43"/>
      <c r="N22" s="43"/>
      <c r="O22" s="23"/>
      <c r="P22" s="43"/>
      <c r="Q22" s="43"/>
      <c r="R22" s="43"/>
      <c r="S22" s="23"/>
      <c r="T22" s="27"/>
      <c r="U22" s="19"/>
      <c r="V22" s="3"/>
    </row>
    <row r="23" spans="1:22" s="4" customFormat="1" ht="70.5" customHeight="1" outlineLevel="1" x14ac:dyDescent="0.2">
      <c r="A23" s="44" t="s">
        <v>67</v>
      </c>
      <c r="B23" s="14" t="s">
        <v>71</v>
      </c>
      <c r="C23" s="34">
        <v>-2501</v>
      </c>
      <c r="D23" s="34">
        <v>-3002</v>
      </c>
      <c r="E23" s="34">
        <v>-4700</v>
      </c>
      <c r="F23" s="17">
        <f t="shared" ref="F23:F25" si="1">SUM(C23:E23)</f>
        <v>-10203</v>
      </c>
      <c r="G23" s="34">
        <v>-2501</v>
      </c>
      <c r="H23" s="34">
        <v>-4005</v>
      </c>
      <c r="I23" s="34">
        <v>-5009</v>
      </c>
      <c r="J23" s="35">
        <f t="shared" ref="J23:J25" si="2">SUM(G23:I23)</f>
        <v>-11515</v>
      </c>
      <c r="K23" s="40">
        <f t="shared" ref="K23:K25" si="3">SUM(F23,J23)</f>
        <v>-21718</v>
      </c>
      <c r="L23" s="34">
        <v>-2501</v>
      </c>
      <c r="M23" s="34">
        <v>-3002</v>
      </c>
      <c r="N23" s="34">
        <v>-4700</v>
      </c>
      <c r="O23" s="17">
        <f t="shared" ref="O23:O25" si="4">SUM(L23:N23)</f>
        <v>-10203</v>
      </c>
      <c r="P23" s="34">
        <v>-2501</v>
      </c>
      <c r="Q23" s="34">
        <v>-4005</v>
      </c>
      <c r="R23" s="34">
        <v>-5009</v>
      </c>
      <c r="S23" s="17">
        <f t="shared" ref="S23:S25" si="5">SUM(P23:R23)</f>
        <v>-11515</v>
      </c>
      <c r="T23" s="18">
        <f t="shared" ref="T23:T25" si="6">SUM(O23,S23)</f>
        <v>-21718</v>
      </c>
      <c r="U23" s="19">
        <f t="shared" ref="U23:U25" si="7">SUM(K23,T23)</f>
        <v>-43436</v>
      </c>
      <c r="V23" s="3"/>
    </row>
    <row r="24" spans="1:22" s="4" customFormat="1" ht="42" customHeight="1" outlineLevel="1" x14ac:dyDescent="0.2">
      <c r="A24" s="44" t="s">
        <v>69</v>
      </c>
      <c r="B24" s="14" t="s">
        <v>25</v>
      </c>
      <c r="C24" s="34">
        <v>-500</v>
      </c>
      <c r="D24" s="34">
        <v>-500</v>
      </c>
      <c r="E24" s="34">
        <v>-500</v>
      </c>
      <c r="F24" s="17">
        <f t="shared" si="1"/>
        <v>-1500</v>
      </c>
      <c r="G24" s="34">
        <v>-500</v>
      </c>
      <c r="H24" s="34">
        <v>-500</v>
      </c>
      <c r="I24" s="34">
        <v>-500</v>
      </c>
      <c r="J24" s="35">
        <f t="shared" si="2"/>
        <v>-1500</v>
      </c>
      <c r="K24" s="40">
        <f t="shared" si="3"/>
        <v>-3000</v>
      </c>
      <c r="L24" s="34">
        <v>-500</v>
      </c>
      <c r="M24" s="34">
        <v>-500</v>
      </c>
      <c r="N24" s="34">
        <v>-500</v>
      </c>
      <c r="O24" s="17">
        <f t="shared" si="4"/>
        <v>-1500</v>
      </c>
      <c r="P24" s="34">
        <v>-500</v>
      </c>
      <c r="Q24" s="34">
        <v>-500</v>
      </c>
      <c r="R24" s="34">
        <v>-500</v>
      </c>
      <c r="S24" s="17">
        <f t="shared" si="5"/>
        <v>-1500</v>
      </c>
      <c r="T24" s="18">
        <f t="shared" si="6"/>
        <v>-3000</v>
      </c>
      <c r="U24" s="19">
        <f t="shared" si="7"/>
        <v>-6000</v>
      </c>
      <c r="V24" s="3"/>
    </row>
    <row r="25" spans="1:22" s="4" customFormat="1" ht="37.5" customHeight="1" outlineLevel="1" x14ac:dyDescent="0.2">
      <c r="A25" s="44" t="s">
        <v>68</v>
      </c>
      <c r="B25" s="14" t="s">
        <v>26</v>
      </c>
      <c r="C25" s="34">
        <v>-250</v>
      </c>
      <c r="D25" s="34">
        <v>-250</v>
      </c>
      <c r="E25" s="34">
        <v>-250</v>
      </c>
      <c r="F25" s="17">
        <f t="shared" si="1"/>
        <v>-750</v>
      </c>
      <c r="G25" s="34">
        <v>-250</v>
      </c>
      <c r="H25" s="34">
        <v>-250</v>
      </c>
      <c r="I25" s="34">
        <v>-250</v>
      </c>
      <c r="J25" s="35">
        <f t="shared" si="2"/>
        <v>-750</v>
      </c>
      <c r="K25" s="40">
        <f t="shared" si="3"/>
        <v>-1500</v>
      </c>
      <c r="L25" s="34">
        <v>-250</v>
      </c>
      <c r="M25" s="34">
        <v>-250</v>
      </c>
      <c r="N25" s="34">
        <v>-250</v>
      </c>
      <c r="O25" s="17">
        <f t="shared" si="4"/>
        <v>-750</v>
      </c>
      <c r="P25" s="34">
        <v>-250</v>
      </c>
      <c r="Q25" s="34">
        <v>-250</v>
      </c>
      <c r="R25" s="34">
        <v>-250</v>
      </c>
      <c r="S25" s="17">
        <f t="shared" si="5"/>
        <v>-750</v>
      </c>
      <c r="T25" s="18">
        <f t="shared" si="6"/>
        <v>-1500</v>
      </c>
      <c r="U25" s="19">
        <f t="shared" si="7"/>
        <v>-3000</v>
      </c>
      <c r="V25" s="3"/>
    </row>
    <row r="26" spans="1:22" s="4" customFormat="1" ht="33" outlineLevel="1" x14ac:dyDescent="0.2">
      <c r="A26" s="39" t="s">
        <v>45</v>
      </c>
      <c r="B26" s="14" t="s">
        <v>30</v>
      </c>
      <c r="C26" s="34">
        <v>0</v>
      </c>
      <c r="D26" s="34">
        <v>0</v>
      </c>
      <c r="E26" s="34">
        <v>0</v>
      </c>
      <c r="F26" s="17">
        <f>SUM(C26:E26)</f>
        <v>0</v>
      </c>
      <c r="G26" s="34">
        <v>0</v>
      </c>
      <c r="H26" s="34">
        <v>0</v>
      </c>
      <c r="I26" s="34">
        <v>0</v>
      </c>
      <c r="J26" s="35">
        <f>SUM(G26:I26)</f>
        <v>0</v>
      </c>
      <c r="K26" s="40">
        <f>SUM(F26,J26)</f>
        <v>0</v>
      </c>
      <c r="L26" s="34">
        <v>0</v>
      </c>
      <c r="M26" s="34">
        <v>0</v>
      </c>
      <c r="N26" s="34">
        <v>0</v>
      </c>
      <c r="O26" s="17">
        <f>SUM(L26:N26)</f>
        <v>0</v>
      </c>
      <c r="P26" s="34">
        <v>0</v>
      </c>
      <c r="Q26" s="34">
        <v>0</v>
      </c>
      <c r="R26" s="34">
        <v>0</v>
      </c>
      <c r="S26" s="17">
        <f>SUM(P26:R26)</f>
        <v>0</v>
      </c>
      <c r="T26" s="18">
        <f>SUM(O26,S26)</f>
        <v>0</v>
      </c>
      <c r="U26" s="19">
        <f>SUM(K26,T26)</f>
        <v>0</v>
      </c>
      <c r="V26" s="3"/>
    </row>
    <row r="27" spans="1:22" s="4" customFormat="1" ht="17.25" outlineLevel="1" x14ac:dyDescent="0.2">
      <c r="A27" s="32"/>
      <c r="B27" s="14"/>
      <c r="C27" s="45"/>
      <c r="D27" s="45"/>
      <c r="E27" s="45"/>
      <c r="F27" s="17"/>
      <c r="G27" s="45"/>
      <c r="H27" s="45"/>
      <c r="I27" s="45"/>
      <c r="J27" s="35"/>
      <c r="K27" s="40"/>
      <c r="L27" s="45"/>
      <c r="M27" s="45"/>
      <c r="N27" s="45"/>
      <c r="O27" s="17"/>
      <c r="P27" s="45"/>
      <c r="Q27" s="45"/>
      <c r="R27" s="45"/>
      <c r="S27" s="17"/>
      <c r="T27" s="18"/>
      <c r="U27" s="19"/>
      <c r="V27" s="3"/>
    </row>
    <row r="28" spans="1:22" s="4" customFormat="1" ht="38.25" customHeight="1" outlineLevel="1" x14ac:dyDescent="0.2">
      <c r="A28" s="32" t="s">
        <v>55</v>
      </c>
      <c r="B28" s="14" t="s">
        <v>23</v>
      </c>
      <c r="C28" s="34">
        <v>-510</v>
      </c>
      <c r="D28" s="34">
        <v>-625</v>
      </c>
      <c r="E28" s="34">
        <v>-617</v>
      </c>
      <c r="F28" s="17">
        <f>SUM(C28:E28)</f>
        <v>-1752</v>
      </c>
      <c r="G28" s="34">
        <v>-510</v>
      </c>
      <c r="H28" s="34">
        <v>-625</v>
      </c>
      <c r="I28" s="34">
        <v>-617</v>
      </c>
      <c r="J28" s="35">
        <f>SUM(G28:I28)</f>
        <v>-1752</v>
      </c>
      <c r="K28" s="40">
        <f>SUM(F28,J28)</f>
        <v>-3504</v>
      </c>
      <c r="L28" s="34">
        <v>-510</v>
      </c>
      <c r="M28" s="34">
        <v>-625</v>
      </c>
      <c r="N28" s="34">
        <v>-617</v>
      </c>
      <c r="O28" s="17">
        <f>SUM(L28:N28)</f>
        <v>-1752</v>
      </c>
      <c r="P28" s="34">
        <v>-510</v>
      </c>
      <c r="Q28" s="34">
        <v>-625</v>
      </c>
      <c r="R28" s="34">
        <v>-617</v>
      </c>
      <c r="S28" s="17">
        <f>SUM(P28:R28)</f>
        <v>-1752</v>
      </c>
      <c r="T28" s="18">
        <f>SUM(O28,S28)</f>
        <v>-3504</v>
      </c>
      <c r="U28" s="19">
        <f>SUM(K28,T28)</f>
        <v>-7008</v>
      </c>
      <c r="V28" s="3"/>
    </row>
    <row r="29" spans="1:22" s="4" customFormat="1" ht="24" customHeight="1" outlineLevel="1" x14ac:dyDescent="0.2">
      <c r="A29" s="32" t="s">
        <v>56</v>
      </c>
      <c r="B29" s="14" t="s">
        <v>24</v>
      </c>
      <c r="C29" s="34">
        <v>-357</v>
      </c>
      <c r="D29" s="34">
        <v>-357</v>
      </c>
      <c r="E29" s="34">
        <v>-357</v>
      </c>
      <c r="F29" s="17">
        <f>SUM(C29:E29)</f>
        <v>-1071</v>
      </c>
      <c r="G29" s="34">
        <v>-357</v>
      </c>
      <c r="H29" s="34">
        <v>-357</v>
      </c>
      <c r="I29" s="34">
        <v>-357</v>
      </c>
      <c r="J29" s="35">
        <f>SUM(G29:I29)</f>
        <v>-1071</v>
      </c>
      <c r="K29" s="40">
        <f>SUM(F29,J29)</f>
        <v>-2142</v>
      </c>
      <c r="L29" s="34">
        <v>-357</v>
      </c>
      <c r="M29" s="34">
        <v>-357</v>
      </c>
      <c r="N29" s="34">
        <v>-357</v>
      </c>
      <c r="O29" s="17">
        <f>SUM(L29:N29)</f>
        <v>-1071</v>
      </c>
      <c r="P29" s="34">
        <v>-357</v>
      </c>
      <c r="Q29" s="34">
        <v>-357</v>
      </c>
      <c r="R29" s="34">
        <v>-357</v>
      </c>
      <c r="S29" s="17">
        <f>SUM(P29:R29)</f>
        <v>-1071</v>
      </c>
      <c r="T29" s="18">
        <f>SUM(O29,S29)</f>
        <v>-2142</v>
      </c>
      <c r="U29" s="19">
        <f>SUM(K29,T29)</f>
        <v>-4284</v>
      </c>
      <c r="V29" s="3"/>
    </row>
    <row r="30" spans="1:22" s="4" customFormat="1" ht="21" customHeight="1" outlineLevel="1" x14ac:dyDescent="0.2">
      <c r="A30" s="32" t="s">
        <v>13</v>
      </c>
      <c r="B30" s="14"/>
      <c r="C30" s="34">
        <v>0</v>
      </c>
      <c r="D30" s="34">
        <v>0</v>
      </c>
      <c r="E30" s="34">
        <v>0</v>
      </c>
      <c r="F30" s="17">
        <f>SUM(C30:E30)</f>
        <v>0</v>
      </c>
      <c r="G30" s="34">
        <v>0</v>
      </c>
      <c r="H30" s="34">
        <v>0</v>
      </c>
      <c r="I30" s="34">
        <v>-12500</v>
      </c>
      <c r="J30" s="35">
        <f>SUM(G30:I30)</f>
        <v>-12500</v>
      </c>
      <c r="K30" s="40">
        <f>SUM(F30,J30)</f>
        <v>-12500</v>
      </c>
      <c r="L30" s="34">
        <v>0</v>
      </c>
      <c r="M30" s="34">
        <v>0</v>
      </c>
      <c r="N30" s="34">
        <v>0</v>
      </c>
      <c r="O30" s="17">
        <f>SUM(L30:N30)</f>
        <v>0</v>
      </c>
      <c r="P30" s="34">
        <v>0</v>
      </c>
      <c r="Q30" s="34">
        <v>0</v>
      </c>
      <c r="R30" s="34">
        <v>-12500</v>
      </c>
      <c r="S30" s="17">
        <f>SUM(P30:R30)</f>
        <v>-12500</v>
      </c>
      <c r="T30" s="18">
        <f>SUM(O30,S30)</f>
        <v>-12500</v>
      </c>
      <c r="U30" s="19">
        <f>SUM(K30,T30)</f>
        <v>-25000</v>
      </c>
      <c r="V30" s="3"/>
    </row>
    <row r="31" spans="1:22" s="4" customFormat="1" ht="33" outlineLevel="1" x14ac:dyDescent="0.2">
      <c r="A31" s="39" t="s">
        <v>45</v>
      </c>
      <c r="B31" s="14" t="s">
        <v>30</v>
      </c>
      <c r="C31" s="34">
        <v>0</v>
      </c>
      <c r="D31" s="34">
        <v>0</v>
      </c>
      <c r="E31" s="34">
        <v>0</v>
      </c>
      <c r="F31" s="17">
        <f>SUM(C31:E31)</f>
        <v>0</v>
      </c>
      <c r="G31" s="34">
        <v>0</v>
      </c>
      <c r="H31" s="34">
        <v>0</v>
      </c>
      <c r="I31" s="34">
        <v>0</v>
      </c>
      <c r="J31" s="35">
        <f>SUM(G31:I31)</f>
        <v>0</v>
      </c>
      <c r="K31" s="40">
        <f>SUM(F31,J31)</f>
        <v>0</v>
      </c>
      <c r="L31" s="34">
        <v>0</v>
      </c>
      <c r="M31" s="34">
        <v>0</v>
      </c>
      <c r="N31" s="34">
        <v>0</v>
      </c>
      <c r="O31" s="17">
        <f>SUM(L31:N31)</f>
        <v>0</v>
      </c>
      <c r="P31" s="34">
        <v>0</v>
      </c>
      <c r="Q31" s="34">
        <v>0</v>
      </c>
      <c r="R31" s="34">
        <v>0</v>
      </c>
      <c r="S31" s="17">
        <f>SUM(P31:R31)</f>
        <v>0</v>
      </c>
      <c r="T31" s="18">
        <f>SUM(O31,S31)</f>
        <v>0</v>
      </c>
      <c r="U31" s="19">
        <f>SUM(K31,T31)</f>
        <v>0</v>
      </c>
      <c r="V31" s="3"/>
    </row>
    <row r="32" spans="1:22" s="4" customFormat="1" ht="17.25" outlineLevel="1" x14ac:dyDescent="0.2">
      <c r="A32" s="32"/>
      <c r="B32" s="14"/>
      <c r="C32" s="38"/>
      <c r="D32" s="38"/>
      <c r="E32" s="38"/>
      <c r="F32" s="17"/>
      <c r="G32" s="38"/>
      <c r="H32" s="38"/>
      <c r="I32" s="38"/>
      <c r="J32" s="35"/>
      <c r="K32" s="40"/>
      <c r="L32" s="38"/>
      <c r="M32" s="38"/>
      <c r="N32" s="38"/>
      <c r="O32" s="17"/>
      <c r="P32" s="38"/>
      <c r="Q32" s="38"/>
      <c r="R32" s="38"/>
      <c r="S32" s="17"/>
      <c r="T32" s="18"/>
      <c r="U32" s="19"/>
      <c r="V32" s="3"/>
    </row>
    <row r="33" spans="1:22" s="4" customFormat="1" ht="21" customHeight="1" outlineLevel="1" x14ac:dyDescent="0.2">
      <c r="A33" s="32" t="s">
        <v>14</v>
      </c>
      <c r="B33" s="14"/>
      <c r="C33" s="38"/>
      <c r="D33" s="38"/>
      <c r="E33" s="38"/>
      <c r="F33" s="17"/>
      <c r="G33" s="38"/>
      <c r="H33" s="38"/>
      <c r="I33" s="38"/>
      <c r="J33" s="35"/>
      <c r="K33" s="40"/>
      <c r="L33" s="38"/>
      <c r="M33" s="38"/>
      <c r="N33" s="38"/>
      <c r="O33" s="17"/>
      <c r="P33" s="38"/>
      <c r="Q33" s="38"/>
      <c r="R33" s="38"/>
      <c r="S33" s="17"/>
      <c r="T33" s="18"/>
      <c r="U33" s="19"/>
      <c r="V33" s="3"/>
    </row>
    <row r="34" spans="1:22" s="4" customFormat="1" ht="51.75" customHeight="1" outlineLevel="1" x14ac:dyDescent="0.2">
      <c r="A34" s="32" t="s">
        <v>57</v>
      </c>
      <c r="B34" s="14" t="s">
        <v>27</v>
      </c>
      <c r="C34" s="34">
        <v>-50</v>
      </c>
      <c r="D34" s="34">
        <v>-52</v>
      </c>
      <c r="E34" s="34">
        <v>-54</v>
      </c>
      <c r="F34" s="17">
        <f>SUM(C34:E34)</f>
        <v>-156</v>
      </c>
      <c r="G34" s="34">
        <v>-50</v>
      </c>
      <c r="H34" s="34">
        <v>-52</v>
      </c>
      <c r="I34" s="34">
        <v>-54</v>
      </c>
      <c r="J34" s="35">
        <f>SUM(G34:I34)</f>
        <v>-156</v>
      </c>
      <c r="K34" s="40">
        <f>SUM(F34,J34)</f>
        <v>-312</v>
      </c>
      <c r="L34" s="34">
        <v>-50</v>
      </c>
      <c r="M34" s="34">
        <v>-52</v>
      </c>
      <c r="N34" s="34">
        <v>-54</v>
      </c>
      <c r="O34" s="17">
        <f>SUM(L34:N34)</f>
        <v>-156</v>
      </c>
      <c r="P34" s="34">
        <v>-50</v>
      </c>
      <c r="Q34" s="34">
        <v>-52</v>
      </c>
      <c r="R34" s="34">
        <v>-54</v>
      </c>
      <c r="S34" s="17">
        <f>SUM(P34:R34)</f>
        <v>-156</v>
      </c>
      <c r="T34" s="18">
        <f>SUM(O34,S34)</f>
        <v>-312</v>
      </c>
      <c r="U34" s="19">
        <f>SUM(K34,T34)</f>
        <v>-624</v>
      </c>
      <c r="V34" s="3"/>
    </row>
    <row r="35" spans="1:22" s="4" customFormat="1" ht="69" customHeight="1" outlineLevel="1" x14ac:dyDescent="0.2">
      <c r="A35" s="32" t="s">
        <v>58</v>
      </c>
      <c r="B35" s="14" t="s">
        <v>28</v>
      </c>
      <c r="C35" s="34">
        <v>-102</v>
      </c>
      <c r="D35" s="34">
        <v>-100</v>
      </c>
      <c r="E35" s="34">
        <v>-98</v>
      </c>
      <c r="F35" s="17">
        <f>SUM(C35:E35)</f>
        <v>-300</v>
      </c>
      <c r="G35" s="34">
        <v>-102</v>
      </c>
      <c r="H35" s="34">
        <v>-100</v>
      </c>
      <c r="I35" s="34">
        <v>-98</v>
      </c>
      <c r="J35" s="35">
        <f>SUM(G35:I35)</f>
        <v>-300</v>
      </c>
      <c r="K35" s="40">
        <f>SUM(F35,J35)</f>
        <v>-600</v>
      </c>
      <c r="L35" s="34">
        <v>-102</v>
      </c>
      <c r="M35" s="34">
        <v>-100</v>
      </c>
      <c r="N35" s="34">
        <v>-98</v>
      </c>
      <c r="O35" s="17">
        <f>SUM(L35:N35)</f>
        <v>-300</v>
      </c>
      <c r="P35" s="34">
        <v>-102</v>
      </c>
      <c r="Q35" s="34">
        <v>-100</v>
      </c>
      <c r="R35" s="34">
        <v>-98</v>
      </c>
      <c r="S35" s="17">
        <f>SUM(P35:R35)</f>
        <v>-300</v>
      </c>
      <c r="T35" s="18">
        <f>SUM(O35,S35)</f>
        <v>-600</v>
      </c>
      <c r="U35" s="19">
        <f>SUM(K35,T35)</f>
        <v>-1200</v>
      </c>
      <c r="V35" s="3"/>
    </row>
    <row r="36" spans="1:22" s="4" customFormat="1" ht="17.25" outlineLevel="1" x14ac:dyDescent="0.2">
      <c r="A36" s="32"/>
      <c r="B36" s="14"/>
      <c r="C36" s="24"/>
      <c r="D36" s="24"/>
      <c r="E36" s="24"/>
      <c r="F36" s="23"/>
      <c r="G36" s="24"/>
      <c r="H36" s="24"/>
      <c r="I36" s="24"/>
      <c r="J36" s="25"/>
      <c r="K36" s="26"/>
      <c r="L36" s="24"/>
      <c r="M36" s="24"/>
      <c r="N36" s="24"/>
      <c r="O36" s="23"/>
      <c r="P36" s="24"/>
      <c r="Q36" s="24"/>
      <c r="R36" s="24"/>
      <c r="S36" s="23"/>
      <c r="T36" s="27"/>
      <c r="U36" s="19"/>
      <c r="V36" s="3"/>
    </row>
    <row r="37" spans="1:22" s="4" customFormat="1" ht="26.25" customHeight="1" x14ac:dyDescent="0.2">
      <c r="A37" s="49" t="s">
        <v>15</v>
      </c>
      <c r="B37" s="14"/>
      <c r="C37" s="16">
        <f t="shared" ref="C37:U37" si="8">SUM(C22:C36)</f>
        <v>-4270</v>
      </c>
      <c r="D37" s="16">
        <f t="shared" si="8"/>
        <v>-4886</v>
      </c>
      <c r="E37" s="16">
        <f t="shared" si="8"/>
        <v>-6576</v>
      </c>
      <c r="F37" s="17">
        <f t="shared" si="8"/>
        <v>-15732</v>
      </c>
      <c r="G37" s="16">
        <f t="shared" si="8"/>
        <v>-4270</v>
      </c>
      <c r="H37" s="16">
        <f t="shared" si="8"/>
        <v>-5889</v>
      </c>
      <c r="I37" s="16">
        <f t="shared" si="8"/>
        <v>-19385</v>
      </c>
      <c r="J37" s="17">
        <f t="shared" si="8"/>
        <v>-29544</v>
      </c>
      <c r="K37" s="18">
        <f t="shared" si="8"/>
        <v>-45276</v>
      </c>
      <c r="L37" s="16">
        <f t="shared" si="8"/>
        <v>-4270</v>
      </c>
      <c r="M37" s="16">
        <f t="shared" si="8"/>
        <v>-4886</v>
      </c>
      <c r="N37" s="16">
        <f t="shared" si="8"/>
        <v>-6576</v>
      </c>
      <c r="O37" s="17">
        <f t="shared" si="8"/>
        <v>-15732</v>
      </c>
      <c r="P37" s="16">
        <f t="shared" si="8"/>
        <v>-4270</v>
      </c>
      <c r="Q37" s="16">
        <f t="shared" si="8"/>
        <v>-5889</v>
      </c>
      <c r="R37" s="16">
        <f t="shared" si="8"/>
        <v>-19385</v>
      </c>
      <c r="S37" s="17">
        <f t="shared" si="8"/>
        <v>-29544</v>
      </c>
      <c r="T37" s="18">
        <f t="shared" si="8"/>
        <v>-45276</v>
      </c>
      <c r="U37" s="42">
        <f t="shared" si="8"/>
        <v>-90552</v>
      </c>
      <c r="V37" s="3"/>
    </row>
    <row r="38" spans="1:22" s="4" customFormat="1" ht="17.25" x14ac:dyDescent="0.2">
      <c r="A38" s="32"/>
      <c r="B38" s="14"/>
      <c r="C38" s="24"/>
      <c r="D38" s="24"/>
      <c r="E38" s="24"/>
      <c r="F38" s="23"/>
      <c r="G38" s="24"/>
      <c r="H38" s="24"/>
      <c r="I38" s="24"/>
      <c r="J38" s="25"/>
      <c r="K38" s="26"/>
      <c r="L38" s="24"/>
      <c r="M38" s="24"/>
      <c r="N38" s="24"/>
      <c r="O38" s="23"/>
      <c r="P38" s="24"/>
      <c r="Q38" s="24"/>
      <c r="R38" s="24"/>
      <c r="S38" s="23"/>
      <c r="T38" s="27"/>
      <c r="U38" s="19"/>
      <c r="V38" s="3"/>
    </row>
    <row r="39" spans="1:22" s="4" customFormat="1" ht="26.25" customHeight="1" x14ac:dyDescent="0.2">
      <c r="A39" s="49" t="s">
        <v>16</v>
      </c>
      <c r="B39" s="46"/>
      <c r="C39" s="47">
        <f t="shared" ref="C39:U39" si="9">SUM(C19,C37)</f>
        <v>8824</v>
      </c>
      <c r="D39" s="47">
        <f t="shared" si="9"/>
        <v>367</v>
      </c>
      <c r="E39" s="47">
        <f t="shared" si="9"/>
        <v>-1848</v>
      </c>
      <c r="F39" s="23">
        <f t="shared" si="9"/>
        <v>7343</v>
      </c>
      <c r="G39" s="47">
        <f t="shared" si="9"/>
        <v>7806</v>
      </c>
      <c r="H39" s="47">
        <f t="shared" si="9"/>
        <v>3182</v>
      </c>
      <c r="I39" s="47">
        <f t="shared" si="9"/>
        <v>-13488</v>
      </c>
      <c r="J39" s="23">
        <f t="shared" si="9"/>
        <v>-2500</v>
      </c>
      <c r="K39" s="27">
        <f t="shared" si="9"/>
        <v>4843</v>
      </c>
      <c r="L39" s="47">
        <f t="shared" si="9"/>
        <v>8824</v>
      </c>
      <c r="M39" s="47">
        <f t="shared" si="9"/>
        <v>367</v>
      </c>
      <c r="N39" s="47">
        <f t="shared" si="9"/>
        <v>-1848</v>
      </c>
      <c r="O39" s="23">
        <f t="shared" si="9"/>
        <v>7343</v>
      </c>
      <c r="P39" s="47">
        <f t="shared" si="9"/>
        <v>7806</v>
      </c>
      <c r="Q39" s="47">
        <f t="shared" si="9"/>
        <v>3182</v>
      </c>
      <c r="R39" s="47">
        <f t="shared" si="9"/>
        <v>-13488</v>
      </c>
      <c r="S39" s="23">
        <f t="shared" si="9"/>
        <v>-2500</v>
      </c>
      <c r="T39" s="27">
        <f t="shared" si="9"/>
        <v>4843</v>
      </c>
      <c r="U39" s="19">
        <f t="shared" si="9"/>
        <v>9686</v>
      </c>
      <c r="V39" s="3"/>
    </row>
    <row r="40" spans="1:22" s="4" customFormat="1" ht="36" customHeight="1" x14ac:dyDescent="0.2">
      <c r="A40" s="49" t="s">
        <v>59</v>
      </c>
      <c r="B40" s="14" t="s">
        <v>29</v>
      </c>
      <c r="C40" s="16">
        <f t="shared" ref="C40:U40" si="10">SUM(C4,C39)</f>
        <v>10324</v>
      </c>
      <c r="D40" s="16">
        <f t="shared" si="10"/>
        <v>10691</v>
      </c>
      <c r="E40" s="16">
        <f t="shared" si="10"/>
        <v>8843</v>
      </c>
      <c r="F40" s="17">
        <f t="shared" si="10"/>
        <v>8843</v>
      </c>
      <c r="G40" s="16">
        <f t="shared" si="10"/>
        <v>16649</v>
      </c>
      <c r="H40" s="16">
        <f t="shared" si="10"/>
        <v>19831</v>
      </c>
      <c r="I40" s="16">
        <f t="shared" si="10"/>
        <v>6343</v>
      </c>
      <c r="J40" s="17">
        <f t="shared" si="10"/>
        <v>6343</v>
      </c>
      <c r="K40" s="18">
        <f t="shared" si="10"/>
        <v>6343</v>
      </c>
      <c r="L40" s="16">
        <f t="shared" si="10"/>
        <v>15167</v>
      </c>
      <c r="M40" s="16">
        <f t="shared" si="10"/>
        <v>15534</v>
      </c>
      <c r="N40" s="16">
        <f t="shared" si="10"/>
        <v>13686</v>
      </c>
      <c r="O40" s="17">
        <f t="shared" si="10"/>
        <v>13686</v>
      </c>
      <c r="P40" s="16">
        <f t="shared" si="10"/>
        <v>21492</v>
      </c>
      <c r="Q40" s="16">
        <f t="shared" si="10"/>
        <v>24674</v>
      </c>
      <c r="R40" s="16">
        <f t="shared" si="10"/>
        <v>11186</v>
      </c>
      <c r="S40" s="17">
        <f t="shared" si="10"/>
        <v>11186</v>
      </c>
      <c r="T40" s="18">
        <f t="shared" si="10"/>
        <v>11186</v>
      </c>
      <c r="U40" s="19">
        <f t="shared" si="10"/>
        <v>11186</v>
      </c>
      <c r="V40" s="3"/>
    </row>
    <row r="41" spans="1:22" ht="40.5" customHeight="1" x14ac:dyDescent="0.3">
      <c r="A41" s="52" t="s">
        <v>72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1"/>
    </row>
    <row r="42" spans="1:22" ht="29.25" customHeight="1" x14ac:dyDescent="0.3">
      <c r="A42" s="53" t="s">
        <v>65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2" ht="19.5" customHeight="1" x14ac:dyDescent="0.25"/>
    <row r="44" spans="1:22" ht="26.25" customHeight="1" x14ac:dyDescent="0.25">
      <c r="A44" s="60" t="s">
        <v>61</v>
      </c>
      <c r="B44" s="60"/>
    </row>
    <row r="45" spans="1:22" ht="26.25" customHeight="1" x14ac:dyDescent="0.25">
      <c r="A45" s="58" t="s">
        <v>62</v>
      </c>
      <c r="B45" s="58"/>
    </row>
    <row r="46" spans="1:22" ht="26.25" customHeight="1" x14ac:dyDescent="0.25">
      <c r="A46" s="58" t="s">
        <v>63</v>
      </c>
      <c r="B46" s="58"/>
    </row>
    <row r="47" spans="1:22" ht="26.25" customHeight="1" x14ac:dyDescent="0.25">
      <c r="A47" s="58" t="s">
        <v>64</v>
      </c>
      <c r="B47" s="58"/>
    </row>
    <row r="48" spans="1:22" ht="26.25" customHeight="1" x14ac:dyDescent="0.25">
      <c r="B48" s="2"/>
    </row>
    <row r="49" spans="1:2" ht="26.25" customHeight="1" x14ac:dyDescent="0.25">
      <c r="A49" s="48" t="s">
        <v>43</v>
      </c>
      <c r="B49" s="2"/>
    </row>
    <row r="50" spans="1:2" ht="26.25" customHeight="1" x14ac:dyDescent="0.25">
      <c r="B50" s="2"/>
    </row>
    <row r="51" spans="1:2" ht="26.25" customHeight="1" x14ac:dyDescent="0.25">
      <c r="B51" s="2"/>
    </row>
    <row r="52" spans="1:2" ht="26.25" customHeight="1" x14ac:dyDescent="0.25">
      <c r="B52" s="2"/>
    </row>
  </sheetData>
  <sheetProtection sheet="1" objects="1" scenarios="1" selectLockedCells="1"/>
  <mergeCells count="5">
    <mergeCell ref="A46:B46"/>
    <mergeCell ref="A47:B47"/>
    <mergeCell ref="A1:D1"/>
    <mergeCell ref="A44:B44"/>
    <mergeCell ref="A45:B45"/>
  </mergeCells>
  <hyperlinks>
    <hyperlink ref="A49" r:id="rId1" xr:uid="{79F52A1D-ED81-4E89-AF00-0D2E5124C628}"/>
    <hyperlink ref="A45" r:id="rId2" display="https://www.cfoselections.com/perspective/the-cash-flow-statement-the-forgotten-financial-statement" xr:uid="{DF8E0163-E313-46DC-B2F3-B7B04B715C53}"/>
    <hyperlink ref="A46" r:id="rId3" display="https://www.cfoselections.com/perspective/successful-cash-flow-management" xr:uid="{68FFF7BD-7392-4EC1-829A-190392980A08}"/>
    <hyperlink ref="A47" r:id="rId4" display="https://www.cfoselections.com/perspective/5-keys-to-accurate-cash-flow-forecasting" xr:uid="{75129C31-1C60-4DF2-9076-61333CE89924}"/>
  </hyperlinks>
  <pageMargins left="0.7" right="0.7" top="0.75" bottom="0.75" header="0.3" footer="0.3"/>
  <pageSetup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Calculator</dc:title>
  <dc:creator>CFO Selections</dc:creator>
  <cp:lastModifiedBy>Michael Hartzell</cp:lastModifiedBy>
  <dcterms:created xsi:type="dcterms:W3CDTF">2015-03-31T04:25:59Z</dcterms:created>
  <dcterms:modified xsi:type="dcterms:W3CDTF">2020-05-01T05:32:25Z</dcterms:modified>
</cp:coreProperties>
</file>